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E4A1E655-4746-4CEC-BE04-BB82F3CB221F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1" i="1"/>
  <c r="G21" i="1" l="1"/>
  <c r="F21" i="1"/>
  <c r="D21" i="1"/>
  <c r="C21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<sst xmlns="http://schemas.openxmlformats.org/spreadsheetml/2006/main" count="22" uniqueCount="22">
  <si>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</si>
  <si>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</si>
  <si>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</si>
  <si>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</si>
  <si>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</si>
  <si>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</si>
  <si>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</si>
  <si>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</si>
  <si>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</si>
  <si>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</si>
  <si>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</si>
  <si>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</si>
  <si>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</si>
  <si>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</si>
  <si>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Of. Secretario Ejecutivo Estatal</t>
  </si>
  <si>
    <t>Administrativo</t>
  </si>
  <si>
    <t>Of. Vinculación</t>
  </si>
  <si>
    <t>Of. Políticas Públicas</t>
  </si>
  <si>
    <t>Of. Asuntos Jurídicos</t>
  </si>
  <si>
    <t>Of. Tecnologías de Información</t>
  </si>
  <si>
    <t>SECRETARIA EJECUTIVAL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</si>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</sst>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F32" sqref="F3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20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21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14</v>
      </c>
      <c r="C11" s="11">
        <v>1522975.96</v>
      </c>
      <c r="D11" s="12">
        <v>-133185.85</v>
      </c>
      <c r="E11" s="11">
        <f>C11+D11</f>
        <v>1389790.1099999999</v>
      </c>
      <c r="F11" s="12">
        <v>1389790.11</v>
      </c>
      <c r="G11" s="11">
        <v>1288598.97</v>
      </c>
      <c r="H11" s="20">
        <f t="shared" ref="H11:H19" si="0">E11-F11</f>
        <v>0</v>
      </c>
    </row>
    <row r="12" spans="2:8" x14ac:dyDescent="0.2">
      <c r="B12" s="5" t="s">
        <v>15</v>
      </c>
      <c r="C12" s="11">
        <v>6821669.0099999998</v>
      </c>
      <c r="D12" s="12">
        <v>-272722.55</v>
      </c>
      <c r="E12" s="11">
        <f t="shared" ref="E12:E19" si="1">C12+D12</f>
        <v>6548946.46</v>
      </c>
      <c r="F12" s="12">
        <v>6272988.79</v>
      </c>
      <c r="G12" s="11">
        <v>6161343.6299999999</v>
      </c>
      <c r="H12" s="20">
        <f t="shared" si="0"/>
        <v>275957.66999999993</v>
      </c>
    </row>
    <row r="13" spans="2:8" x14ac:dyDescent="0.2">
      <c r="B13" s="5" t="s">
        <v>16</v>
      </c>
      <c r="C13" s="11">
        <v>1339731.18</v>
      </c>
      <c r="D13" s="12">
        <v>-305034.42</v>
      </c>
      <c r="E13" s="11">
        <f t="shared" si="1"/>
        <v>1034696.76</v>
      </c>
      <c r="F13" s="12">
        <v>1006902.9</v>
      </c>
      <c r="G13" s="11">
        <v>922435.67</v>
      </c>
      <c r="H13" s="20">
        <f t="shared" si="0"/>
        <v>27793.859999999986</v>
      </c>
    </row>
    <row r="14" spans="2:8" x14ac:dyDescent="0.2">
      <c r="B14" s="5" t="s">
        <v>17</v>
      </c>
      <c r="C14" s="11">
        <v>2652633.9300000002</v>
      </c>
      <c r="D14" s="12">
        <v>119952.16</v>
      </c>
      <c r="E14" s="11">
        <f>C14+D14</f>
        <v>2772586.0900000003</v>
      </c>
      <c r="F14" s="12">
        <v>2721923.2</v>
      </c>
      <c r="G14" s="11">
        <v>2574749.9500000002</v>
      </c>
      <c r="H14" s="20">
        <f t="shared" si="0"/>
        <v>50662.89000000013</v>
      </c>
    </row>
    <row r="15" spans="2:8" x14ac:dyDescent="0.2">
      <c r="B15" s="6" t="s">
        <v>18</v>
      </c>
      <c r="C15" s="11">
        <v>696871.02</v>
      </c>
      <c r="D15" s="12">
        <v>3846.34</v>
      </c>
      <c r="E15" s="11">
        <f t="shared" si="1"/>
        <v>700717.36</v>
      </c>
      <c r="F15" s="12">
        <v>700717.36</v>
      </c>
      <c r="G15" s="11">
        <v>649221.23</v>
      </c>
      <c r="H15" s="20">
        <f t="shared" si="0"/>
        <v>0</v>
      </c>
    </row>
    <row r="16" spans="2:8" x14ac:dyDescent="0.2">
      <c r="B16" s="6" t="s">
        <v>19</v>
      </c>
      <c r="C16" s="11">
        <v>1510695.06</v>
      </c>
      <c r="D16" s="12">
        <v>21270.77</v>
      </c>
      <c r="E16" s="11">
        <f t="shared" si="1"/>
        <v>1531965.83</v>
      </c>
      <c r="F16" s="12">
        <v>1487523.41</v>
      </c>
      <c r="G16" s="11">
        <v>1384531.18</v>
      </c>
      <c r="H16" s="20">
        <f t="shared" si="0"/>
        <v>44442.420000000158</v>
      </c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6"/>
      <c r="C19" s="11"/>
      <c r="D19" s="12"/>
      <c r="E19" s="11"/>
      <c r="F19" s="12"/>
      <c r="G19" s="11"/>
      <c r="H19" s="20"/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14544576.16</v>
      </c>
      <c r="D21" s="16">
        <f>SUM(D10:D20)</f>
        <v>-565873.55000000005</v>
      </c>
      <c r="E21" s="18">
        <f>SUM(C21,D21)</f>
        <v>13978702.609999999</v>
      </c>
      <c r="F21" s="16">
        <f>SUM(F10:F20)</f>
        <v>13579845.77</v>
      </c>
      <c r="G21" s="15">
        <f>SUM(G10:G20)</f>
        <v>12980880.629999999</v>
      </c>
      <c r="H21" s="21">
        <f>E21-F21</f>
        <v>398856.83999999985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2019-12-09T17:47:07Z</cp:lastPrinted>
  <dcterms:created xsi:type="dcterms:W3CDTF">2019-12-04T17:32:46Z</dcterms:created>
  <dcterms:modified xsi:type="dcterms:W3CDTF">2024-01-25T18:27:50Z</dcterms:modified>
</cp:coreProperties>
</file>